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1RA MARZ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4" l="1"/>
  <c r="A3" i="5"/>
  <c r="A3" i="3"/>
  <c r="K8" i="5" l="1"/>
  <c r="J8" i="5"/>
  <c r="I8" i="5"/>
  <c r="H8" i="5"/>
  <c r="L7" i="5"/>
  <c r="L6" i="5"/>
  <c r="L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<sst xmlns="http://schemas.openxmlformats.org/spreadsheetml/2006/main" count="167" uniqueCount="61">
  <si>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</si>
  <si>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</si>
  <si>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</si>
  <si>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</si>
  <si>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</si>
  <si>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</si>
  <si>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</si>
  <si>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</si>
  <si>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</si>
  <si>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</si>
  <si>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</si>
  <si>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</si>
  <si>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</si>
  <si>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</si>
  <si>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</si>
  <si>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</si>
  <si>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</si>
  <si>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</si>
  <si>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</si>
  <si>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</si>
  <si>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</si>
  <si>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</si>
  <si>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</si>
  <si>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</si>
  <si>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</si>
  <si>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</si>
  <si>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</si>
  <si>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</si>
  <si>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</si>
  <si>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</si>
  <si>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</si>
  <si>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</si>
  <si>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</si>
  <si>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</si>
  <si>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</si>
  <si>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</si>
  <si>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</si>
  <si>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</si>
  <si>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</si>
  <si>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</si>
  <si>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</si>
  <si>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</si>
  <si>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</si>
  <si>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</si>
  <si>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</si>
  <si>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</si>
  <si>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</si>
  <si>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</si>
  <si>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</si>
  <si>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</si>
  <si>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</si>
  <si>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</si>
  <si>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</si>
  <si>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</si>
  <si>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</si>
  <si>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</si>
  <si>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</si>
  <si>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</si>
  <si>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</si>
  <si>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</si>
  <si>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PERIODO DEL 01 AL 15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</si>
</sst>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N8" sqref="N8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60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4342.5</v>
      </c>
      <c r="I6" s="23">
        <v>217.13</v>
      </c>
      <c r="J6" s="23">
        <v>0</v>
      </c>
      <c r="K6" s="23">
        <v>315.98</v>
      </c>
      <c r="L6" s="23">
        <f>H6+I6+J6-K6</f>
        <v>4243.6499999999996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4084.5</v>
      </c>
      <c r="I7" s="25">
        <v>204.23</v>
      </c>
      <c r="J7" s="25">
        <v>0</v>
      </c>
      <c r="K7" s="25">
        <v>287.91000000000003</v>
      </c>
      <c r="L7" s="26">
        <f t="shared" ref="L7:L13" si="0">H7+I7+J7-K7</f>
        <v>4000.8199999999997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2378.25</v>
      </c>
      <c r="I8" s="28">
        <v>118.91</v>
      </c>
      <c r="J8" s="28">
        <v>24.65</v>
      </c>
      <c r="K8" s="28">
        <v>0</v>
      </c>
      <c r="L8" s="23">
        <f t="shared" si="0"/>
        <v>2521.81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2378.25</v>
      </c>
      <c r="I9" s="25">
        <v>118.91</v>
      </c>
      <c r="J9" s="25">
        <v>24.65</v>
      </c>
      <c r="K9" s="25">
        <v>0</v>
      </c>
      <c r="L9" s="26">
        <f t="shared" si="0"/>
        <v>2521.81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1840.95</v>
      </c>
      <c r="I10" s="28">
        <v>92.05</v>
      </c>
      <c r="J10" s="28">
        <v>87.39</v>
      </c>
      <c r="K10" s="28">
        <v>0</v>
      </c>
      <c r="L10" s="23">
        <f t="shared" si="0"/>
        <v>2020.39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1840.95</v>
      </c>
      <c r="I11" s="25">
        <v>92.05</v>
      </c>
      <c r="J11" s="25">
        <v>87.39</v>
      </c>
      <c r="K11" s="25">
        <v>0</v>
      </c>
      <c r="L11" s="26">
        <f t="shared" si="0"/>
        <v>2020.39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3459.45</v>
      </c>
      <c r="I12" s="28">
        <v>172.97</v>
      </c>
      <c r="J12" s="28">
        <v>94.81</v>
      </c>
      <c r="K12" s="28">
        <v>0</v>
      </c>
      <c r="L12" s="23">
        <f t="shared" si="0"/>
        <v>3727.2299999999996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621.75</v>
      </c>
      <c r="I13" s="25">
        <v>31.09</v>
      </c>
      <c r="J13" s="25">
        <v>177.57</v>
      </c>
      <c r="K13" s="25">
        <v>0</v>
      </c>
      <c r="L13" s="26">
        <f t="shared" si="0"/>
        <v>830.41000000000008</v>
      </c>
    </row>
    <row r="14" spans="1:12" ht="34.5" customHeight="1" thickBot="1" x14ac:dyDescent="0.3">
      <c r="G14" s="3" t="s">
        <v>10</v>
      </c>
      <c r="H14" s="7">
        <f>SUM(H6:H13)</f>
        <v>20946.600000000002</v>
      </c>
      <c r="I14" s="12">
        <f>SUM(I6:I13)</f>
        <v>1047.3399999999999</v>
      </c>
      <c r="J14" s="7">
        <f>SUM(J6:J13)</f>
        <v>496.46</v>
      </c>
      <c r="K14" s="7">
        <f>SUM(K6:K13)</f>
        <v>603.8900000000001</v>
      </c>
      <c r="L14" s="7">
        <f>SUM(L6:L13)</f>
        <v>21886.51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MARZO 2024'!A3</f>
        <v>PERIODO DEL 01 AL 15 DE MARZO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workbookViewId="0">
      <selection activeCell="A4" sqref="A4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1" max="11" width="8.7109375" customWidth="1"/>
  </cols>
  <sheetData>
    <row r="1" spans="1:12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8.75" x14ac:dyDescent="0.3">
      <c r="A3" s="4" t="str">
        <f>'1RA MARZO 2024'!A3</f>
        <v>PERIODO DEL 01 AL 15 DE MARZO DE 2024</v>
      </c>
      <c r="I3" s="4" t="s">
        <v>17</v>
      </c>
    </row>
    <row r="4" spans="1:12" ht="19.5" thickBot="1" x14ac:dyDescent="0.35">
      <c r="A4" s="6" t="s">
        <v>18</v>
      </c>
      <c r="B4" s="5"/>
      <c r="I4" s="4"/>
    </row>
    <row r="5" spans="1:12" ht="26.2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5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1394.85</v>
      </c>
      <c r="I6" s="23">
        <v>69.739999999999995</v>
      </c>
      <c r="J6" s="23">
        <v>127.94</v>
      </c>
      <c r="K6" s="23">
        <v>0</v>
      </c>
      <c r="L6" s="23">
        <f>H6+I6+J6-K6</f>
        <v>1592.53</v>
      </c>
    </row>
    <row r="7" spans="1:12" ht="45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1394.85</v>
      </c>
      <c r="I7" s="25">
        <v>69.739999999999995</v>
      </c>
      <c r="J7" s="25">
        <v>127.94</v>
      </c>
      <c r="K7" s="25">
        <v>0</v>
      </c>
      <c r="L7" s="26">
        <f t="shared" ref="L7" si="0">H7+I7+J7-K7</f>
        <v>1592.53</v>
      </c>
    </row>
    <row r="8" spans="1:12" ht="15.75" thickBot="1" x14ac:dyDescent="0.3">
      <c r="G8" s="3" t="s">
        <v>10</v>
      </c>
      <c r="H8" s="7">
        <f>SUM(H6:H7)</f>
        <v>2789.7</v>
      </c>
      <c r="I8" s="12">
        <f>SUM(I6:I7)</f>
        <v>139.47999999999999</v>
      </c>
      <c r="J8" s="7">
        <f>SUM(J6:J7)</f>
        <v>255.88</v>
      </c>
      <c r="K8" s="7">
        <f>SUM(K6:K7)</f>
        <v>0</v>
      </c>
      <c r="L8" s="7">
        <f>SUM(L6:L7)</f>
        <v>3185.06</v>
      </c>
    </row>
    <row r="13" spans="1:12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</row>
    <row r="14" spans="1:12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</row>
    <row r="15" spans="1:12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</row>
  </sheetData>
  <mergeCells count="6">
    <mergeCell ref="A1:L1"/>
    <mergeCell ref="A2:L2"/>
    <mergeCell ref="C14:E14"/>
    <mergeCell ref="H14:L14"/>
    <mergeCell ref="C15:E15"/>
    <mergeCell ref="H15:L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'1RA MARZO 2024'!A3</f>
        <v>PERIODO DEL 01 AL 15 DE MARZO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1RA MARZO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2024-04-17T18:52:36Z</dcterms:modified>
</cp:coreProperties>
</file>